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2"/>
  <workbookPr filterPrivacy="1" defaultThemeVersion="124226"/>
  <xr:revisionPtr revIDLastSave="0" documentId="13_ncr:1_{BBF33141-3DE0-4028-A72B-126E8BFCFFE2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Лист1" sheetId="1" r:id="rId1"/>
  </sheets>
  <definedNames>
    <definedName name="_xlnm.Print_Area" localSheetId="0">Лист1!$A$1:$H$75</definedName>
  </definedNames>
  <calcPr calcId="191029" refMode="R1C1"/>
</workbook>
</file>

<file path=xl/calcChain.xml><?xml version="1.0" encoding="utf-8"?>
<calcChain xmlns="http://schemas.openxmlformats.org/spreadsheetml/2006/main">
  <c r="G66" i="1" l="1"/>
  <c r="G65" i="1"/>
  <c r="G64" i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G9" i="1"/>
  <c r="G8" i="1"/>
  <c r="G7" i="1"/>
</calcChain>
</file>

<file path=xl/sharedStrings.xml><?xml version="1.0" encoding="utf-8"?>
<sst xmlns="http://schemas.openxmlformats.org/spreadsheetml/2006/main" count="202" uniqueCount="142">
  <si>
    <t>СПЕЦИФИКАЦИЯ</t>
  </si>
  <si>
    <t>№ п.п.</t>
  </si>
  <si>
    <t>Наименование товара</t>
  </si>
  <si>
    <t>Описание</t>
  </si>
  <si>
    <t>Eд.изм</t>
  </si>
  <si>
    <t>Требуемые сроки поставки:</t>
  </si>
  <si>
    <t>Транспортировка товара:</t>
  </si>
  <si>
    <t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 за счет Поставщика.</t>
  </si>
  <si>
    <t>Гарантийные обязательства</t>
  </si>
  <si>
    <t>Инициатор закупки:</t>
  </si>
  <si>
    <t>Производитель</t>
  </si>
  <si>
    <t>РБ,г. Уфа, ул. Каспийская, 14</t>
  </si>
  <si>
    <t>Контактное лицо по техническим вопросам</t>
  </si>
  <si>
    <t>Предельная цена за единицу измерения без НДС, включая стоимость тары и доставку, рубли РФ</t>
  </si>
  <si>
    <t>Предельная цена за единицу измерения с НДС, включая стоимость тары и доставку, рубли РФ</t>
  </si>
  <si>
    <t>Кабель силовой ВВГпнг(А)-LS 2x1,5</t>
  </si>
  <si>
    <t>Кабель силовой ВВГпнг(А)-LS 2x2,5</t>
  </si>
  <si>
    <t>Кабель силовой ВВГпнг(А)-LS 3х1,5</t>
  </si>
  <si>
    <t>Кабель силовой ВВГпнг(А)-LS 3x2,5</t>
  </si>
  <si>
    <t>Кабель силовой ВВГпнг(А) 3x4</t>
  </si>
  <si>
    <t>Кабель силовой ВВГнг-LS 4x2,5</t>
  </si>
  <si>
    <t>Кабель силовой ВВГнг-LS 4x4</t>
  </si>
  <si>
    <t>Кабель силовой ВВГнг-LS 4x10</t>
  </si>
  <si>
    <t>Кабель силовой ВВГнг-LS 5x4</t>
  </si>
  <si>
    <t>Кабель силовой ВВГнг-LS 5x6</t>
  </si>
  <si>
    <t>Кабель силовой ВВГнг-LS 5x10</t>
  </si>
  <si>
    <t>Кабель силовой ВВГнг-LS 5x16</t>
  </si>
  <si>
    <t>Кабель силовой ВВГнг-LS 5x25</t>
  </si>
  <si>
    <t>Кабель силовой КГ 1x10</t>
  </si>
  <si>
    <t>Кабель силовой КГ 1x16</t>
  </si>
  <si>
    <t>Кабель силовой КГ 2x1,5</t>
  </si>
  <si>
    <t>Кабель силовой КГ 2x4,0</t>
  </si>
  <si>
    <t>Кабель силовой КГ 3x1,5</t>
  </si>
  <si>
    <t>Кабель силовой КГ 3x10,0</t>
  </si>
  <si>
    <t>Кабель силовой КГ 3x2,5</t>
  </si>
  <si>
    <t>Кабель силовой КГ 3x4,0</t>
  </si>
  <si>
    <t>Кабель силовой КГ 3x6,0</t>
  </si>
  <si>
    <t>Кабель силовой КГ 4x2,5</t>
  </si>
  <si>
    <t>Кабель силовой КГ 4x4,0</t>
  </si>
  <si>
    <t>Кабель силовой КГ 4x6,0</t>
  </si>
  <si>
    <t>Провод силовой ПВС 2x1,5</t>
  </si>
  <si>
    <t>Провод силовой ПВС 2x2,5</t>
  </si>
  <si>
    <t>Провод силовой ПВС 2x4</t>
  </si>
  <si>
    <t>Провод силовой ПВС 3x1,5</t>
  </si>
  <si>
    <t>Провод силовой ПВС 3x2,5</t>
  </si>
  <si>
    <t>Провод силовой ПВС 3x4</t>
  </si>
  <si>
    <t>Провод силовой ПВС 3x6</t>
  </si>
  <si>
    <t>Провод силовой ПВС 3x10,0</t>
  </si>
  <si>
    <t>Провод силовой ПВС 4x2,5</t>
  </si>
  <si>
    <t>Провод силовой ПВС 4x4</t>
  </si>
  <si>
    <t>Провод силовой ПВС 4x6</t>
  </si>
  <si>
    <t>Провод силовой ПВС 5x2,5</t>
  </si>
  <si>
    <t>Провод силовой ПВС 5x4</t>
  </si>
  <si>
    <t>Провод силовой ПВС 5x6</t>
  </si>
  <si>
    <t>Провод силовой ПуГВ 1х10 желто-зеленый</t>
  </si>
  <si>
    <t>Провод силовой ПуГВ 1х16 желто-зеленый</t>
  </si>
  <si>
    <t>Провод силовой ПуГВ 1х2,5 ж/з</t>
  </si>
  <si>
    <t>Провод силовой ПуГВ 1х25 желто-зеленый</t>
  </si>
  <si>
    <t>Провод силовой ПуГВ 1х4 желто-зеленый</t>
  </si>
  <si>
    <t>Провод силовой ПуГВ 1х6 желто-зеленый</t>
  </si>
  <si>
    <t>Провод силовой СИП-4 2x16</t>
  </si>
  <si>
    <t>Провод силовой СИП-4 4x16</t>
  </si>
  <si>
    <t>Провод силовой СИП-4 4x25</t>
  </si>
  <si>
    <t>Провод силовой СИП-4 4x35</t>
  </si>
  <si>
    <t>Провод силовой СИП-4С 4x50</t>
  </si>
  <si>
    <t>Кабель силовой ВВГнг с медными жилами в ПВХ изоляции с ПВХ оболочкой, предназначенные для стационарной прокладки на номинальное переменное напряжение 0,66кВ при температуре окружающей среды от -50°С  до +50°С. Количество жил 2 сечением одной жилы 1,5 мм2. Соответствие ГОСТ 31996-2012.</t>
  </si>
  <si>
    <t>Кабель силовой ВВГ с медными жилами в ПВХ изоляции с ПВХ оболочкой, предназначенные для передачи и распределения электроэнергии в стационарных установках на номинальное переменное напряжение 0,66кВ частотой 50 Гц при температуре окружающей среды от -50°С  до +50°С. Количество жил 2 сечением одной жилы 2,5 мм2. Соответствие ГОСТ 31996-2012.</t>
  </si>
  <si>
    <t>Кабель силовой ВВГ с медными жилами в ПВХ изоляции с ПВХ оболочкой, предназначенные для передачи и распределения электроэнергии в стационарных установках на номинальное переменное напряжение 0,66кВ частотой 50 Гц при температуре окружающей среды от -50°С  до +50°С. Количество жил 3 сечением одной жилы 1,5 мм2. Соответствие ГОСТ 31996-2012.</t>
  </si>
  <si>
    <t>Кабель силовой ВВГ негорючий с медными жилами в ПВХ изоляции с ПВХ оболочкой, предназначенные для передачи и распределения электроэнергии в стационарных установках на номинальное переменное напряжение 0,66кВ частотой 50 Гц при температуре окружающей среды от -50°С  до +50°С. Количество жил 3 сечением одной жилы 2,5 мм2. Соответствие ГОСТ 31996-2012.</t>
  </si>
  <si>
    <t>Кабель силовой ВВГ с медными жилами в ПВХ изоляции с ПВХ оболочкой, предназначенные для передачи и распределения электроэнергии в стационарных установках на номинальное переменное напряжение 0,66кВ частотой 50 Гц при температуре окружающей среды от -50°С  до +50°С. Количество жил 3 сечением одной жилы 4 мм2. Соответствие ГОСТ 31996-2012.</t>
  </si>
  <si>
    <t>Кабель силовой ВВГ с медными жилами в ПВХ изоляции с ПВХ оболочкой, предназначенные для передачи и распределения электроэнергии в стационарных установках на номинальное переменное напряжение 0,66кВ частотой 50 Гц при температуре окружающей среды от -50°С  до +50°С. Количество жил 4 сечением одной жилы 2,5 мм2. Соответствие ГОСТ 31996-2012.</t>
  </si>
  <si>
    <t>Кабель силовой ВВГ с медными жилами в ПВХ изоляции с ПВХ оболочкой, предназначенные для передачи и распределения электроэнергии в стационарных установках на номинальное переменное напряжение 0,66кВ частотой 50 Гц при температуре окружающей среды от -50°С  до +50°С. Количество жил 4 сечением одной жилы 4 мм2. Соответствие ГОСТ 31996-2012.</t>
  </si>
  <si>
    <t>Кабель силовой ВВГ с медными жилами в ПВХ изоляции с ПВХ оболочкой, предназначенные для передачи и распределения электроэнергии в стационарных установках на номинальное переменное напряжение 0,66кВ частотой 50 Гц при температуре окружающей среды от -50°С  до +50°С. Количество жил 4 сечением одной жилы 10 мм2. Соответствие ГОСТ 31996-2012.</t>
  </si>
  <si>
    <t>Кабель силовой ВВГ с медными жилами в ПВХ изоляции с ПВХ оболочкой, предназначенные для передачи и распределения электроэнергии в стационарных установках на номинальное переменное напряжение 0,66кВ частотой 50 Гц при температуре окружающей среды от -50°С  до +50°С. Количество жил 5 сечением одной жилы 4 мм2. Соответствие ГОСТ 31996-2012.</t>
  </si>
  <si>
    <t>Кабель силовой ВВГ с медными жилами в ПВХ изоляции с ПВХ оболочкой, предназначенные для передачи и распределения электроэнергии в стационарных установках на номинальное переменное напряжение 0,66кВ частотой 50 Гц при температуре окружающей среды от -50°С  до +50°С. Количество жил 5 сечением одной жилы 6 мм2. Соответствие ГОСТ 31996-2012.</t>
  </si>
  <si>
    <t>Кабель силовой ВВГ с медными жилами в ПВХ изоляции с ПВХ оболочкой, предназначенные для передачи и распределения электроэнергии в стационарных установках на номинальное переменное напряжение 0,66кВ частотой 50 Гц при температуре окружающей среды от -50°С  до +50°С. Количество жил 5 сечением одной жилы 10 мм2. Соответствие ГОСТ 31996-2012.</t>
  </si>
  <si>
    <t>Кабель силовой ВВГ с медными жилами в ПВХ изоляции с ПВХ оболочкой, предназначенные для передачи и распределения электроэнергии в стационарных установках на номинальное переменное напряжение 0,66кВ частотой 50 Гц при температуре окружающей среды от -50°С  до +50°С. Количество жил 5 сечением одной жилы 25 мм2. Соответствие ГОСТ 31996-2012.</t>
  </si>
  <si>
    <t>Кабель с  медной многопроволочной жилой в резиновой изоляции из натурального каучука. Количество жил 2. Сечение жилы 4,0 мм2. Эксплуатационный диапазон температур -40 ÷ +50 °C. Напряжение: до 660В или 1000В в сетях постоянного и переменного тока. Соответствие ГОСТ 24334-80.</t>
  </si>
  <si>
    <t>Кабель с  медной многопроволочной жилой в резиновой изоляции из натурального каучука. Количество жил 3. Сечение жилы 1,5 мм2. Эксплуатационный диапазон температур -40 ÷ +50 °C. Напряжение: до 660В или 1000В в сетях постоянного и переменного тока. Соответствие ГОСТ 24334-80.</t>
  </si>
  <si>
    <t>Гибкий соединительный провод ПВС используют для подключение бытовых приборов (стиральные машины, электроплиты, холодильники и т.д.), а также в качестве провода для удлинителей. Работает при напряжении до 380 В. Соответствие ГОСТ 7399-97. Количество жил 2, сечение жил 1,5 мм2.</t>
  </si>
  <si>
    <t>Гибкий соединительный провод ПВС используют для подключение бытовых приборов (стиральные машины, электроплиты, холодильники и т.д.), а также в качестве провода для удлинителей. Работает при напряжении до 380 В. Соответствие ГОСТ 7399-97. Количество жил 2, сечение жил 2,5 мм2.</t>
  </si>
  <si>
    <t>Гибкий соединительный провод ПВС используют для подключение бытовых приборов (стиральные машины, электроплиты, холодильники и т.д.), а также в качестве провода для удлинителей. Работает при напряжении до 380 В. Соответствие ГОСТ 7399-97. Количество жил 2, сечение жил 4,0 мм2.</t>
  </si>
  <si>
    <t>Гибкий соединительный провод ПВС используют для подключение бытовых приборов (стиральные машины, электроплиты, холодильники и т.д.), а также в качестве провода для удлинителей. Работает при напряжении до 380 В. Соответствие ГОСТ 7399-97. Количество жил 3, сечение жил 1,5 мм2.</t>
  </si>
  <si>
    <t>Гибкий соединительный провод ПВС используют для подключение бытовых приборов (стиральные машины, электроплиты, холодильники и т.д.), а также в качестве провода для удлинителей. Работает при напряжении до 380 В. Соответствие ГОСТ 7399-97. Количество жил 3, сечение жил 2,5 мм2.</t>
  </si>
  <si>
    <t>Гибкий соединительный провод ПВС используют для подключение бытовых приборов (стиральные машины, электроплиты, холодильники и т.д.), а также в качестве провода для удлинителей. Работает при напряжении до 380 В. Соответствие ГОСТ 7399-97. Количество жил 3, сечение жил 10,0 мм2.</t>
  </si>
  <si>
    <t>Провода ПуГВ по конструкции, техническим параметрам и эксплуатационным характеристикам соответствуют требованиям международных стандартов МЭК 60227-1:2007, МЭК 60227-3:1997, МЭК 60227-4:1997. Количество жил 1, сечение жил 10,0 мм2. Цвет желто-зелёный.</t>
  </si>
  <si>
    <t>Провода ПуГВ по конструкции, техническим параметрам и эксплуатационным характеристикам соответствуют требованиям международных стандартов МЭК 60227-1:2007, МЭК 60227-3:1997, МЭК 60227-4:1997. Количество жил 1, сечение жил 16,0 мм2. Цвет желто-зелёный.</t>
  </si>
  <si>
    <t>Провода ПуГВ по конструкции, техническим параметрам и эксплуатационным характеристикам соответствуют требованиям международных стандартов МЭК 60227-1:2007, МЭК 60227-3:1997, МЭК 60227-4:1997. Количество жил 1, сечение жил 2,5 мм2. Цвет желто-зелёный.</t>
  </si>
  <si>
    <t>Провода ПуГВ по конструкции, техническим параметрам и эксплуатационным характеристикам соответствуют требованиям международных стандартов МЭК 60227-1:2007, МЭК 60227-3:1997, МЭК 60227-4:1997. Количество жил 1, сечение жил 25,0 мм2. Цвет желто-зелёный.</t>
  </si>
  <si>
    <t>Провода по конструкции, техническим параметрам и эксплуатационным характеристикам соответствуют требованиям международных стандартов МЭК 60227-1:2007, МЭК 60227-3:1997, МЭК 60227-4:1997. Количество жил 1, сечение жил 4,0 мм2. Цвет желто-зелёный.</t>
  </si>
  <si>
    <t>Провода ПуГВ по конструкции, техническим параметрам и эксплуатационным характеристикам соответствуют требованиям международных стандартов МЭК 60227-1:2007, МЭК 60227-3:1997, МЭК 60227-4:1997. Количество жил 1, сечение жил 6,0 мм2. Цвет желто-зелёный.</t>
  </si>
  <si>
    <t>Гибкий соединительный провод ПВС используют для подключение бытовых приборов (стиральные машины, электроплиты, холодильники и т.д.), а также в качестве провода для удлинителей. Работает при напряжении до 380 В. Соответствие ГОСТ 7399-97. Количество жил 3, сечение жил 4,0мм2.</t>
  </si>
  <si>
    <t>Гибкий соединительный провод ПВС используют для подключение бытовых приборов (стиральные машины, электроплиты, холодильники и т.д.), а также в качестве провода для удлинителей. Работает при напряжении до 380 В. Соответствие ГОСТ 7399-97. Количество жил 3, сечение жил 6,0мм2.</t>
  </si>
  <si>
    <t>Гибкий соединительный провод ПВС используют для подключение бытовых приборов (стиральные машины, электроплиты, холодильники и т.д.), а также в качестве провода для удлинителей. Работает при напряжении до 380 В. Соответствие ГОСТ 7399-97. Количество жил 4, сечение жил 2,5мм2.</t>
  </si>
  <si>
    <t>Гибкий соединительный провод ПВС используют для подключение бытовых приборов (стиральные машины, электроплиты, холодильники и т.д.), а также в качестве провода для удлинителей. Работает при напряжении до 380 В. Соответствие ГОСТ 7399-97. Количество жил 4, сечение жил 4,0мм2.</t>
  </si>
  <si>
    <t>Гибкий соединительный провод ПВС используют для подключение бытовых приборов (стиральные машины, электроплиты, холодильники и т.д.), а также в качестве провода для удлинителей. Работает при напряжении до 380 В. Соответствие ГОСТ 7399-97. Количество жил 4, сечение жил 6,0мм2.</t>
  </si>
  <si>
    <t>Гибкий соединительный провод ПВС используют для подключение бытовых приборов (стиральные машины, электроплиты, холодильники и т.д.), а также в качестве провода для удлинителей. Работает при напряжении до 380 В. Соответствие ГОСТ 7399-97. Количество жил 5, сечение жил 2,5мм2.</t>
  </si>
  <si>
    <t>Гибкий соединительный провод ПВС используют для подключение бытовых приборов (стиральные машины, электроплиты, холодильники и т.д.), а также в качестве провода для удлинителей. Работает при напряжении до 380 В. Соответствие ГОСТ 7399-97. Количество жил 5, сечение жил 4,0мм2.</t>
  </si>
  <si>
    <t>Гибкий соединительный провод ПВС используют для подключение бытовых приборов (стиральные машины, электроплиты, холодильники и т.д.), а также в качестве провода для удлинителей. Работает при напряжении до 380 В. Соответствие ГОСТ 7399-97. Количество жил 5, сечение жил 6,0мм2.</t>
  </si>
  <si>
    <t>км</t>
  </si>
  <si>
    <t>не менее 12 месяцев</t>
  </si>
  <si>
    <t>Кабель силовой ВВГнг-LS 5x2,5</t>
  </si>
  <si>
    <t>Провод силовой ПуГВ 1х16 красный</t>
  </si>
  <si>
    <t>Провод силовой ПуГВ 1х16 синий</t>
  </si>
  <si>
    <t>Провод силовой ПуГВ 1х50 красный</t>
  </si>
  <si>
    <t>Провод силовой ПуГВ 1х50 синий</t>
  </si>
  <si>
    <t>Кабель силовой ВВГ с медными жилами в ПВХ изоляции с ПВХ оболочкой, предназначенные для передачи и распределения электроэнергии в стационарных установках на номинальное переменное напряжение 0,66кВ частотой 50 Гц при температуре окружающей среды от -50°С  до +50°С. Количество жил 5 сечением одной жилы 16 мм2. Соответствие ГОСТ 31996-2012</t>
  </si>
  <si>
    <t>'Провод силовой, обозначение/модель: ПуГВ 1x50, диапазон рабочих температур: -50...+65°C, количество жил: 1 жила, материал жил: медь, материал изоляции: поливинилхлорид, рабочее напряжение: 750В, сечение жил: 50мм2, цвет: синий</t>
  </si>
  <si>
    <t>Максимов Е.А., тел. (347)-221-51-64 , эл.почта: e.maksimov@bashtel.ru</t>
  </si>
  <si>
    <t>Провод силовой ПуГВ 1х25 красный</t>
  </si>
  <si>
    <t>Провод силовой ПуГВ 1х25 синий</t>
  </si>
  <si>
    <t>Провода ПуГВ по конструкции, техническим параметрам и эксплуатационным характеристикам соответствуют требованиям международных стандартов МЭК 60227-1:2007, МЭК 60227-3:1997, МЭК 60227-4:1997. Количество жил 1, сечение жил 25,0 мм2. Цвет синий.</t>
  </si>
  <si>
    <t>Провода ПуГВ по конструкции, техническим параметрам и эксплуатационным характеристикам соответствуют требованиям международных стандартов МЭК 60227-1:2007, МЭК 60227-3:1997, МЭК 60227-4:1997. Количество жил 1, сечение жил 25,0 мм2. Цвет красный.</t>
  </si>
  <si>
    <t>Провод силовой ПуГВ 1х35 красный</t>
  </si>
  <si>
    <t>Провод силовой ПуГВ 1х35 синий</t>
  </si>
  <si>
    <t>Провод силовой ПуГВ 1х35 желто-зеленый</t>
  </si>
  <si>
    <t>Провода ПуГВ по конструкции, техническим параметрам и эксплуатационным характеристикам соответствуют требованиям международных стандартов МЭК 60227-1:2007, МЭК 60227-3:1997, МЭК 60227-4:1997. Количество жил 1, сечение жил 35,0 мм2. Цвет красный.</t>
  </si>
  <si>
    <t>Провода ПуГВ по конструкции, техническим параметрам и эксплуатационным характеристикам соответствуют требованиям международных стандартов МЭК 60227-1:2007, МЭК 60227-3:1997, МЭК 60227-4:1997. Количество жил 1, сечение жил 35,0 мм2. Цвет синий.</t>
  </si>
  <si>
    <t>Провода ПуГВ по конструкции, техническим параметрам и эксплуатационным характеристикам соответствуют требованиям международных стандартов МЭК 60227-1:2007, МЭК 60227-3:1997, МЭК 60227-4:1997. Количество жил 1, сечение жил 35,0 мм2. Цвет желто-зелёный.</t>
  </si>
  <si>
    <t>Губайдуллин Р.В., тел. (347)-221-53-92 , эл.почта: r.gubajdullin@bashtel.ru</t>
  </si>
  <si>
    <t xml:space="preserve">Место доставки </t>
  </si>
  <si>
    <t>Срок доставки не может превышать 30 календарных дней с даты подписания сторонами Заказа</t>
  </si>
  <si>
    <t>РАЗДЕЛ IV. Техническое задание</t>
  </si>
  <si>
    <t xml:space="preserve">Предельная сумма лота 1 500 000,00  рублей с НДС 20% </t>
  </si>
  <si>
    <t>Кабель силовой, обозначение/модель: ВВГнг-LS 5x2.5, количество жил: 5 жил, материал жил: медь, материал изоляции: поливинилхлорид, рабочее напряжение: 0.66кВ, сечение жил: 2.5мм2. Соответствие ГОСТ 31996-2012.</t>
  </si>
  <si>
    <t>Кабель с медной многопроволочной жилой в резиновой изоляции из натурального каучука. Сечение жилы 10,0 мм2. Эксплуатационный диапазон температур -40 ÷ +50 °C. Напряжение: до 660В или 1000В в сетях постоянного и переменного тока. Соответствие ГОСТ 24334-2020.</t>
  </si>
  <si>
    <t>Кабель с медной многопроволочной жилой в резиновой изоляции из натурального каучука. Сечение жилы 16,0 мм2. Эксплуатационный диапазон температур -40 ÷ +50 °C. Напряжение: до 660В или 1000В в сетях постоянного и переменного тока. Соответствие ГОСТ 24334-2020.</t>
  </si>
  <si>
    <t>Кабель с  медной многопроволочной жилой в резиновой изоляции из натурального каучука. Количество жил 2. Сечение жилы 1,5 мм2. Эксплуатационный диапазон температур -40 ÷ +50 °C. Напряжение: до 660В или 1000В в сетях постоянного и переменного тока. Соответствие ГОСТ 24334-2020.</t>
  </si>
  <si>
    <t>Кабель с  медной многопроволочной жилой в резиновой изоляции из натурального каучука. Количество жил 3. Сечение жилы 10,0 мм2. Эксплуатационный диапазон температур -40 ÷ +50 °C. Напряжение: до 660В или 1000В в сетях постоянного и переменного тока. Соответствие ГОСТ 24334-2020.</t>
  </si>
  <si>
    <t>Кабель с  медной многопроволочной жилой в резиновой изоляции из натурального каучука. Количество жил 3. Сечение жилы 2,5 мм2. Эксплуатационный диапазон температур -40 ÷ +50 °C. Напряжение: до 660В или 1000В в сетях постоянного и переменного тока. Соответствие ГОСТ 24334-2020.</t>
  </si>
  <si>
    <t>Кабель с  медной многопроволочной жилой в резиновой изоляции из натурального каучука. Количество жил 3. Сечение жилы 4,0 мм2. Эксплуатационный диапазон температур -40 ÷ +50 °C. Напряжение: до 660В или 1000В в сетях постоянного и переменного тока. Соответствие ГОСТ 24334-2020.</t>
  </si>
  <si>
    <t>Кабель с  медной многопроволочной жилой в резиновой изоляции из натурального каучука. Количество жил 3. Сечение жилы 6,0 мм2. Эксплуатационный диапазон температур -40 ÷ +50 °C. Напряжение: до 660В или 1000В в сетях постоянного и переменного тока. Соответствие ГОСТ 24334-2020.</t>
  </si>
  <si>
    <t>Кабель с  медной многопроволочной жилой в резиновой изоляции из натурального каучука. Количество жил 4. Сечение жилы 2,5 мм2. Эксплуатационный диапазон температур -40 ÷ +50 °C. Напряжение: до 660В или 1000В в сетях постоянного и переменного тока. Соответствие ГОСТ 24334-2020.</t>
  </si>
  <si>
    <t>Кабель с  медной многопроволочной жилой в резиновой изоляции из натурального каучука. Количество жил 4. Сечение жилы 4,0 мм2. Эксплуатационный диапазон температур -40 ÷ +50 °C. Напряжение: до 660В или 1000В в сетях постоянного и переменного тока. Соответствие ГОСТ 24334-2020.</t>
  </si>
  <si>
    <t>Кабель с  медной многопроволочной жилой в резиновой изоляции из натурального каучука. Количество жил 4. Сечение жилы 6,0 мм2. Эксплуатационный диапазон температур -40 ÷ +50 °C. Напряжение: до 660В или 1000В в сетях постоянного и переменного тока. Соответствие ГОСТ 24334-2020.</t>
  </si>
  <si>
    <t>Провода ПуГВ по конструкции, техническим параметрам и эксплуатационным характеристикам соответствуют требованиям международных стандартов МЭК 60227-1:2007, МЭК 60227-3:1997, МЭК 60227-4:1997. 'Провод силовой, обозначение/модель: ПуГВ 1x16, диапазон рабочих температур: -50...+65°C, количество жил: 1 жила, материал жил: медь, материал изоляции: поливинилхлорид, минимальный радиус изгиба: 5D, рабочее напряжение: 450В, сечение жил: 16мм2, цвет: красный</t>
  </si>
  <si>
    <t>Провода ПуГВ по конструкции, техническим параметрам и эксплуатационным характеристикам соответствуют требованиям международных стандартов МЭК 60227-1:2007, МЭК 60227-3:1997, МЭК 60227-4:1997. 'Провод силовой, обозначение/модель: ПуГВ 1x16, диапазон рабочих температур: -50...+65°C, количество жил: 1 жила, материал жил: медь, материал изоляции: поливинилхлорид, минимальный радиус изгиба: 5D, рабочее напряжение: 450В, сечение жил: 16мм2, цвет: синий</t>
  </si>
  <si>
    <t>Провода ПуГВ по конструкции, техническим параметрам и эксплуатационным характеристикам соответствуют требованиям международных стандартов МЭК 60227-1:2007, МЭК 60227-3:1997, МЭК 60227-4:1997. 'Провод силовой, обозначение/модель: ПуГВ 1x50, диапазон рабочих температур: -50...+65°C, количество жил: 1 жила, материал жил: медь, материал изоляции: поливинилхлорид, рабочее напряжение: 750В, сечение жил: 50мм2, цвет: красный</t>
  </si>
  <si>
    <t>Соответствие ГОСТ 31946-2012. Провод СИП-4 - для ответвлений от ВЛ к вводу и для прокладки по стенам зданий и инженерных сооружений на номинальное напряжение до 0.6/1 кВ включительно номинальной частотой 50 Гц; Количество жил 2, сечение жил 16,0 мм2.</t>
  </si>
  <si>
    <t>Соответствие ГОСТ 31946-2012. Провод СИП-4 - для ответвлений от ВЛ к вводу и для прокладки по стенам зданий и инженерных сооружений на номинальное напряжение до 0.6/1 кВ включительно номинальной частотой 50 Гц; Количество жил 4, сечение жил 25,0 мм2.</t>
  </si>
  <si>
    <t>Соответствие ГОСТ 31946-2012. Провод СИП-4 - для ответвлений от ВЛ к вводу и для прокладки по стенам зданий и инженерных сооружений на номинальное напряжение до 0.6/1 кВ включительно номинальной частотой 50 Гц; Количество жил 4, сечение жил 35,0 мм2.</t>
  </si>
  <si>
    <t>Соответствие ГОСТ 31946-2012. Провод СИП-4 - для ответвлений от ВЛ к вводу и для прокладки по стенам зданий и инженерных сооружений на номинальное напряжение до 0.6/1 кВ включительно номинальной частотой 50 Гц; Количество жил 4, сечение жил 50,0 мм2.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</si>
</sst>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_р_."/>
    <numFmt numFmtId="165" formatCode="#,##0.00\ _₽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2"/>
      <color rgb="FF000000"/>
      <name val="Calibri"/>
      <family val="2"/>
      <charset val="204"/>
    </font>
    <font>
      <sz val="12"/>
      <name val="Times New Roman"/>
      <family val="1"/>
      <charset val="204"/>
    </font>
    <font>
      <sz val="16"/>
      <color rgb="FF0070C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">
    <xf numFmtId="0" fontId="0" fillId="0" borderId="0"/>
    <xf numFmtId="0" fontId="13" fillId="0" borderId="0"/>
    <xf numFmtId="0" fontId="15" fillId="0" borderId="0"/>
    <xf numFmtId="0" fontId="12" fillId="0" borderId="0"/>
    <xf numFmtId="0" fontId="18" fillId="0" borderId="0"/>
  </cellStyleXfs>
  <cellXfs count="58">
    <xf numFmtId="0" fontId="0" fillId="0" borderId="0" xfId="0"/>
    <xf numFmtId="0" fontId="12" fillId="0" borderId="0" xfId="3"/>
    <xf numFmtId="0" fontId="12" fillId="0" borderId="0" xfId="3" applyBorder="1" applyAlignment="1">
      <alignment vertical="top" wrapText="1"/>
    </xf>
    <xf numFmtId="0" fontId="12" fillId="0" borderId="0" xfId="3" applyFont="1"/>
    <xf numFmtId="0" fontId="12" fillId="0" borderId="0" xfId="3" applyFont="1" applyAlignment="1">
      <alignment vertical="center" wrapText="1"/>
    </xf>
    <xf numFmtId="0" fontId="12" fillId="0" borderId="1" xfId="3" applyFont="1" applyBorder="1" applyAlignment="1">
      <alignment horizontal="center"/>
    </xf>
    <xf numFmtId="0" fontId="12" fillId="0" borderId="0" xfId="3" applyBorder="1"/>
    <xf numFmtId="0" fontId="14" fillId="0" borderId="0" xfId="3" applyFont="1"/>
    <xf numFmtId="0" fontId="14" fillId="0" borderId="0" xfId="3" applyFont="1" applyAlignment="1">
      <alignment horizontal="left"/>
    </xf>
    <xf numFmtId="0" fontId="12" fillId="0" borderId="1" xfId="3" applyBorder="1" applyAlignment="1">
      <alignment horizontal="center" vertical="center"/>
    </xf>
    <xf numFmtId="0" fontId="11" fillId="0" borderId="1" xfId="3" applyFont="1" applyBorder="1" applyAlignment="1">
      <alignment vertical="top" wrapText="1"/>
    </xf>
    <xf numFmtId="0" fontId="10" fillId="0" borderId="1" xfId="3" applyFont="1" applyBorder="1" applyAlignment="1">
      <alignment vertical="center" wrapText="1"/>
    </xf>
    <xf numFmtId="0" fontId="9" fillId="0" borderId="1" xfId="3" applyFont="1" applyBorder="1" applyAlignment="1">
      <alignment vertical="center" wrapText="1"/>
    </xf>
    <xf numFmtId="49" fontId="19" fillId="0" borderId="3" xfId="4" applyNumberFormat="1" applyFont="1" applyBorder="1" applyAlignment="1">
      <alignment vertical="top" wrapText="1"/>
    </xf>
    <xf numFmtId="49" fontId="19" fillId="0" borderId="3" xfId="4" applyNumberFormat="1" applyFont="1" applyFill="1" applyBorder="1" applyAlignment="1">
      <alignment vertical="top" wrapText="1"/>
    </xf>
    <xf numFmtId="0" fontId="8" fillId="0" borderId="1" xfId="3" applyFont="1" applyBorder="1" applyAlignment="1">
      <alignment vertical="top" wrapText="1"/>
    </xf>
    <xf numFmtId="0" fontId="12" fillId="0" borderId="7" xfId="3" applyFont="1" applyBorder="1" applyAlignment="1">
      <alignment horizontal="left"/>
    </xf>
    <xf numFmtId="0" fontId="12" fillId="0" borderId="7" xfId="3" applyFont="1" applyBorder="1" applyAlignment="1">
      <alignment vertical="center" wrapText="1"/>
    </xf>
    <xf numFmtId="0" fontId="12" fillId="0" borderId="7" xfId="3" applyFont="1" applyBorder="1"/>
    <xf numFmtId="0" fontId="12" fillId="0" borderId="0" xfId="3" applyBorder="1" applyAlignment="1">
      <alignment horizontal="left"/>
    </xf>
    <xf numFmtId="0" fontId="0" fillId="0" borderId="0" xfId="0" applyBorder="1"/>
    <xf numFmtId="164" fontId="12" fillId="0" borderId="7" xfId="3" applyNumberFormat="1" applyBorder="1" applyAlignment="1">
      <alignment horizontal="right" vertical="center" wrapText="1"/>
    </xf>
    <xf numFmtId="164" fontId="13" fillId="0" borderId="7" xfId="1" applyNumberFormat="1" applyBorder="1" applyAlignment="1">
      <alignment horizontal="right" vertical="center" wrapText="1"/>
    </xf>
    <xf numFmtId="0" fontId="7" fillId="0" borderId="1" xfId="3" applyFont="1" applyBorder="1" applyAlignment="1">
      <alignment vertical="top" wrapText="1"/>
    </xf>
    <xf numFmtId="0" fontId="6" fillId="0" borderId="1" xfId="3" applyFont="1" applyBorder="1" applyAlignment="1">
      <alignment vertical="top" wrapText="1"/>
    </xf>
    <xf numFmtId="0" fontId="12" fillId="2" borderId="0" xfId="3" applyFill="1"/>
    <xf numFmtId="165" fontId="20" fillId="2" borderId="6" xfId="0" applyNumberFormat="1" applyFont="1" applyFill="1" applyBorder="1" applyAlignment="1">
      <alignment horizontal="center" vertical="center" wrapText="1"/>
    </xf>
    <xf numFmtId="164" fontId="12" fillId="2" borderId="0" xfId="3" applyNumberFormat="1" applyFill="1" applyBorder="1"/>
    <xf numFmtId="164" fontId="12" fillId="2" borderId="8" xfId="3" applyNumberFormat="1" applyFill="1" applyBorder="1" applyAlignment="1">
      <alignment horizontal="right"/>
    </xf>
    <xf numFmtId="0" fontId="0" fillId="2" borderId="0" xfId="0" applyFill="1"/>
    <xf numFmtId="0" fontId="8" fillId="0" borderId="1" xfId="3" applyFont="1" applyBorder="1" applyAlignment="1">
      <alignment horizontal="center" vertical="center" wrapText="1"/>
    </xf>
    <xf numFmtId="0" fontId="1" fillId="0" borderId="1" xfId="3" applyFont="1" applyBorder="1" applyAlignment="1">
      <alignment vertical="top" wrapText="1"/>
    </xf>
    <xf numFmtId="0" fontId="1" fillId="0" borderId="1" xfId="3" quotePrefix="1" applyFont="1" applyBorder="1" applyAlignment="1">
      <alignment vertical="top" wrapText="1"/>
    </xf>
    <xf numFmtId="0" fontId="4" fillId="0" borderId="3" xfId="3" applyFont="1" applyBorder="1" applyAlignment="1">
      <alignment horizontal="left" vertical="center"/>
    </xf>
    <xf numFmtId="0" fontId="12" fillId="0" borderId="4" xfId="3" applyBorder="1" applyAlignment="1">
      <alignment horizontal="left" vertical="center"/>
    </xf>
    <xf numFmtId="0" fontId="12" fillId="0" borderId="5" xfId="3" applyBorder="1" applyAlignment="1">
      <alignment horizontal="left" vertical="center"/>
    </xf>
    <xf numFmtId="0" fontId="12" fillId="0" borderId="1" xfId="3" applyBorder="1" applyAlignment="1">
      <alignment horizontal="left" vertical="center"/>
    </xf>
    <xf numFmtId="0" fontId="2" fillId="0" borderId="3" xfId="3" applyFont="1" applyBorder="1" applyAlignment="1">
      <alignment horizontal="left" vertical="center"/>
    </xf>
    <xf numFmtId="0" fontId="11" fillId="0" borderId="1" xfId="3" applyFont="1" applyBorder="1" applyAlignment="1">
      <alignment horizontal="left" vertical="center" wrapText="1"/>
    </xf>
    <xf numFmtId="0" fontId="12" fillId="0" borderId="1" xfId="3" applyBorder="1" applyAlignment="1">
      <alignment horizontal="left" vertical="center" wrapText="1"/>
    </xf>
    <xf numFmtId="0" fontId="3" fillId="0" borderId="3" xfId="3" applyFont="1" applyBorder="1" applyAlignment="1">
      <alignment horizontal="left" vertical="top"/>
    </xf>
    <xf numFmtId="0" fontId="12" fillId="0" borderId="4" xfId="3" applyBorder="1" applyAlignment="1">
      <alignment horizontal="left" vertical="top"/>
    </xf>
    <xf numFmtId="0" fontId="5" fillId="0" borderId="3" xfId="3" applyFont="1" applyBorder="1" applyAlignment="1">
      <alignment horizontal="left" vertical="center"/>
    </xf>
    <xf numFmtId="0" fontId="11" fillId="0" borderId="3" xfId="3" applyFont="1" applyBorder="1" applyAlignment="1">
      <alignment horizontal="left" vertical="top" wrapText="1"/>
    </xf>
    <xf numFmtId="0" fontId="12" fillId="0" borderId="4" xfId="3" applyBorder="1" applyAlignment="1">
      <alignment horizontal="left" vertical="top" wrapText="1"/>
    </xf>
    <xf numFmtId="0" fontId="12" fillId="0" borderId="5" xfId="3" applyBorder="1" applyAlignment="1">
      <alignment horizontal="left" vertical="top" wrapText="1"/>
    </xf>
    <xf numFmtId="0" fontId="8" fillId="0" borderId="3" xfId="3" applyFont="1" applyBorder="1" applyAlignment="1">
      <alignment horizontal="left" vertical="center"/>
    </xf>
    <xf numFmtId="0" fontId="5" fillId="0" borderId="3" xfId="3" applyFont="1" applyBorder="1" applyAlignment="1">
      <alignment horizontal="left" vertical="center" wrapText="1"/>
    </xf>
    <xf numFmtId="0" fontId="11" fillId="0" borderId="4" xfId="3" applyFont="1" applyBorder="1" applyAlignment="1">
      <alignment horizontal="left" vertical="center" wrapText="1"/>
    </xf>
    <xf numFmtId="0" fontId="11" fillId="0" borderId="5" xfId="3" applyFont="1" applyBorder="1" applyAlignment="1">
      <alignment horizontal="left" vertical="center" wrapText="1"/>
    </xf>
    <xf numFmtId="0" fontId="21" fillId="0" borderId="0" xfId="3" applyFont="1" applyAlignment="1">
      <alignment horizontal="left" vertical="top"/>
    </xf>
    <xf numFmtId="0" fontId="12" fillId="0" borderId="0" xfId="3" applyAlignment="1">
      <alignment horizontal="left" vertical="top"/>
    </xf>
    <xf numFmtId="0" fontId="14" fillId="0" borderId="0" xfId="3" applyFont="1" applyAlignment="1">
      <alignment horizontal="center"/>
    </xf>
    <xf numFmtId="0" fontId="12" fillId="0" borderId="1" xfId="3" applyFont="1" applyBorder="1" applyAlignment="1">
      <alignment horizontal="center" vertical="center" wrapText="1"/>
    </xf>
    <xf numFmtId="0" fontId="16" fillId="2" borderId="2" xfId="3" applyFont="1" applyFill="1" applyBorder="1" applyAlignment="1">
      <alignment horizontal="center" vertical="top" wrapText="1"/>
    </xf>
    <xf numFmtId="0" fontId="12" fillId="2" borderId="6" xfId="3" applyFont="1" applyFill="1" applyBorder="1" applyAlignment="1">
      <alignment horizontal="center" vertical="top" wrapText="1"/>
    </xf>
    <xf numFmtId="0" fontId="17" fillId="0" borderId="2" xfId="3" applyFont="1" applyBorder="1" applyAlignment="1">
      <alignment horizontal="center" vertical="center" wrapText="1"/>
    </xf>
    <xf numFmtId="0" fontId="17" fillId="0" borderId="6" xfId="3" applyFont="1" applyBorder="1" applyAlignment="1">
      <alignment horizontal="center" vertical="center" wrapText="1"/>
    </xf>
  </cellXfs>
  <cellStyles count="5">
    <cellStyle name="TableStyleLight1" xfId="4" xr:uid="{00000000-0005-0000-0000-000000000000}"/>
    <cellStyle name="Обычный" xfId="0" builtinId="0"/>
    <cellStyle name="Обычный 2" xfId="2" xr:uid="{00000000-0005-0000-0000-000002000000}"/>
    <cellStyle name="Обычный 3" xfId="1" xr:uid="{00000000-0005-0000-0000-000003000000}"/>
    <cellStyle name="Обычный 4" xfId="3" xr:uid="{00000000-0005-0000-0000-000004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77"/>
  <sheetViews>
    <sheetView tabSelected="1" topLeftCell="A55" zoomScale="80" zoomScaleNormal="80" zoomScaleSheetLayoutView="70" workbookViewId="0">
      <selection activeCell="L59" sqref="L59"/>
    </sheetView>
  </sheetViews>
  <sheetFormatPr defaultRowHeight="15" x14ac:dyDescent="0.25"/>
  <cols>
    <col min="1" max="1" width="4" customWidth="1"/>
    <col min="2" max="2" width="25.140625" customWidth="1"/>
    <col min="3" max="3" width="15.28515625" customWidth="1"/>
    <col min="4" max="4" width="52" customWidth="1"/>
    <col min="5" max="5" width="7.5703125" customWidth="1"/>
    <col min="6" max="6" width="19.28515625" style="29" customWidth="1"/>
    <col min="7" max="7" width="19.85546875" style="29" customWidth="1"/>
    <col min="8" max="8" width="9.140625" style="20"/>
    <col min="9" max="9" width="16.42578125" customWidth="1"/>
  </cols>
  <sheetData>
    <row r="1" spans="1:23" ht="30" customHeight="1" x14ac:dyDescent="0.25">
      <c r="A1" s="50" t="s">
        <v>122</v>
      </c>
      <c r="B1" s="51"/>
      <c r="C1" s="51"/>
      <c r="D1" s="51"/>
      <c r="E1" s="1"/>
      <c r="F1" s="25"/>
      <c r="G1" s="25"/>
      <c r="H1" s="6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</row>
    <row r="2" spans="1:23" ht="22.5" customHeight="1" x14ac:dyDescent="0.25">
      <c r="A2" s="52" t="s">
        <v>0</v>
      </c>
      <c r="B2" s="52"/>
      <c r="C2" s="52"/>
      <c r="D2" s="52"/>
      <c r="E2" s="52"/>
      <c r="F2" s="52"/>
      <c r="G2" s="52"/>
      <c r="H2" s="6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</row>
    <row r="3" spans="1:23" x14ac:dyDescent="0.25">
      <c r="A3" s="1"/>
      <c r="B3" s="8"/>
      <c r="C3" s="8"/>
      <c r="D3" s="7"/>
      <c r="E3" s="1"/>
      <c r="F3" s="25"/>
      <c r="G3" s="25"/>
      <c r="H3" s="19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</row>
    <row r="4" spans="1:23" ht="15" customHeight="1" x14ac:dyDescent="0.25">
      <c r="A4" s="53" t="s">
        <v>1</v>
      </c>
      <c r="B4" s="53" t="s">
        <v>2</v>
      </c>
      <c r="C4" s="56" t="s">
        <v>10</v>
      </c>
      <c r="D4" s="53" t="s">
        <v>3</v>
      </c>
      <c r="E4" s="53" t="s">
        <v>4</v>
      </c>
      <c r="F4" s="54" t="s">
        <v>13</v>
      </c>
      <c r="G4" s="54" t="s">
        <v>14</v>
      </c>
      <c r="H4" s="16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</row>
    <row r="5" spans="1:23" ht="77.45" customHeight="1" x14ac:dyDescent="0.25">
      <c r="A5" s="53"/>
      <c r="B5" s="53"/>
      <c r="C5" s="57"/>
      <c r="D5" s="53"/>
      <c r="E5" s="53"/>
      <c r="F5" s="55"/>
      <c r="G5" s="55"/>
      <c r="H5" s="17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</row>
    <row r="6" spans="1:23" x14ac:dyDescent="0.25">
      <c r="A6" s="5">
        <v>1</v>
      </c>
      <c r="B6" s="5">
        <v>2</v>
      </c>
      <c r="C6" s="5">
        <v>3</v>
      </c>
      <c r="D6" s="5">
        <v>4</v>
      </c>
      <c r="E6" s="5">
        <v>5</v>
      </c>
      <c r="F6" s="5">
        <v>6</v>
      </c>
      <c r="G6" s="5">
        <v>7</v>
      </c>
      <c r="H6" s="18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</row>
    <row r="7" spans="1:23" ht="105" x14ac:dyDescent="0.25">
      <c r="A7" s="9">
        <v>1</v>
      </c>
      <c r="B7" s="13" t="s">
        <v>15</v>
      </c>
      <c r="C7" s="11"/>
      <c r="D7" s="31" t="s">
        <v>65</v>
      </c>
      <c r="E7" s="30" t="s">
        <v>99</v>
      </c>
      <c r="F7" s="26">
        <v>17942.3</v>
      </c>
      <c r="G7" s="26">
        <f>F7*1.2</f>
        <v>21530.76</v>
      </c>
      <c r="H7" s="2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</row>
    <row r="8" spans="1:23" ht="120" x14ac:dyDescent="0.25">
      <c r="A8" s="9">
        <v>2</v>
      </c>
      <c r="B8" s="13" t="s">
        <v>16</v>
      </c>
      <c r="C8" s="11"/>
      <c r="D8" s="23" t="s">
        <v>66</v>
      </c>
      <c r="E8" s="30" t="s">
        <v>99</v>
      </c>
      <c r="F8" s="26">
        <v>26913.45</v>
      </c>
      <c r="G8" s="26">
        <f t="shared" ref="G8:G66" si="0">F8*1.2</f>
        <v>32296.14</v>
      </c>
      <c r="H8" s="2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</row>
    <row r="9" spans="1:23" ht="120" x14ac:dyDescent="0.25">
      <c r="A9" s="9">
        <v>3</v>
      </c>
      <c r="B9" s="13" t="s">
        <v>17</v>
      </c>
      <c r="C9" s="11"/>
      <c r="D9" s="10" t="s">
        <v>67</v>
      </c>
      <c r="E9" s="30" t="s">
        <v>99</v>
      </c>
      <c r="F9" s="26">
        <v>24683.45</v>
      </c>
      <c r="G9" s="26">
        <f t="shared" si="0"/>
        <v>29620.14</v>
      </c>
      <c r="H9" s="2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</row>
    <row r="10" spans="1:23" ht="120" x14ac:dyDescent="0.25">
      <c r="A10" s="9">
        <v>4</v>
      </c>
      <c r="B10" s="13" t="s">
        <v>18</v>
      </c>
      <c r="C10" s="11"/>
      <c r="D10" s="10" t="s">
        <v>68</v>
      </c>
      <c r="E10" s="30" t="s">
        <v>99</v>
      </c>
      <c r="F10" s="26">
        <v>38001.980000000003</v>
      </c>
      <c r="G10" s="26">
        <f t="shared" si="0"/>
        <v>45602.376000000004</v>
      </c>
      <c r="H10" s="2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</row>
    <row r="11" spans="1:23" ht="120" x14ac:dyDescent="0.25">
      <c r="A11" s="9">
        <v>5</v>
      </c>
      <c r="B11" s="13" t="s">
        <v>19</v>
      </c>
      <c r="C11" s="11"/>
      <c r="D11" s="10" t="s">
        <v>69</v>
      </c>
      <c r="E11" s="30" t="s">
        <v>99</v>
      </c>
      <c r="F11" s="26">
        <v>63950.93</v>
      </c>
      <c r="G11" s="26">
        <f t="shared" si="0"/>
        <v>76741.115999999995</v>
      </c>
      <c r="H11" s="22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</row>
    <row r="12" spans="1:23" ht="120" x14ac:dyDescent="0.25">
      <c r="A12" s="9">
        <v>6</v>
      </c>
      <c r="B12" s="13" t="s">
        <v>20</v>
      </c>
      <c r="C12" s="11"/>
      <c r="D12" s="10" t="s">
        <v>70</v>
      </c>
      <c r="E12" s="30" t="s">
        <v>99</v>
      </c>
      <c r="F12" s="26">
        <v>54537.75</v>
      </c>
      <c r="G12" s="26">
        <f t="shared" si="0"/>
        <v>65445.299999999996</v>
      </c>
      <c r="H12" s="22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</row>
    <row r="13" spans="1:23" ht="120" x14ac:dyDescent="0.25">
      <c r="A13" s="9">
        <v>7</v>
      </c>
      <c r="B13" s="13" t="s">
        <v>21</v>
      </c>
      <c r="C13" s="12"/>
      <c r="D13" s="10" t="s">
        <v>71</v>
      </c>
      <c r="E13" s="30" t="s">
        <v>99</v>
      </c>
      <c r="F13" s="26">
        <v>87874.3</v>
      </c>
      <c r="G13" s="26">
        <f t="shared" si="0"/>
        <v>105449.16</v>
      </c>
      <c r="H13" s="22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</row>
    <row r="14" spans="1:23" ht="120" x14ac:dyDescent="0.25">
      <c r="A14" s="9">
        <v>8</v>
      </c>
      <c r="B14" s="13" t="s">
        <v>22</v>
      </c>
      <c r="C14" s="11"/>
      <c r="D14" s="31" t="s">
        <v>72</v>
      </c>
      <c r="E14" s="30" t="s">
        <v>99</v>
      </c>
      <c r="F14" s="26">
        <v>207420.24</v>
      </c>
      <c r="G14" s="26">
        <f t="shared" si="0"/>
        <v>248904.28799999997</v>
      </c>
      <c r="H14" s="2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</row>
    <row r="15" spans="1:23" ht="75" x14ac:dyDescent="0.25">
      <c r="A15" s="9">
        <v>9</v>
      </c>
      <c r="B15" s="13" t="s">
        <v>101</v>
      </c>
      <c r="C15" s="11"/>
      <c r="D15" s="32" t="s">
        <v>124</v>
      </c>
      <c r="E15" s="30" t="s">
        <v>99</v>
      </c>
      <c r="F15" s="26">
        <v>72730.5</v>
      </c>
      <c r="G15" s="26">
        <f t="shared" si="0"/>
        <v>87276.599999999991</v>
      </c>
      <c r="H15" s="2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</row>
    <row r="16" spans="1:23" ht="120" x14ac:dyDescent="0.25">
      <c r="A16" s="9">
        <v>10</v>
      </c>
      <c r="B16" s="13" t="s">
        <v>23</v>
      </c>
      <c r="C16" s="11"/>
      <c r="D16" s="10" t="s">
        <v>73</v>
      </c>
      <c r="E16" s="30" t="s">
        <v>99</v>
      </c>
      <c r="F16" s="26">
        <v>107163.52</v>
      </c>
      <c r="G16" s="26">
        <f t="shared" si="0"/>
        <v>128596.224</v>
      </c>
      <c r="H16" s="2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</row>
    <row r="17" spans="1:23" ht="120" x14ac:dyDescent="0.25">
      <c r="A17" s="9">
        <v>11</v>
      </c>
      <c r="B17" s="13" t="s">
        <v>24</v>
      </c>
      <c r="C17" s="11"/>
      <c r="D17" s="10" t="s">
        <v>74</v>
      </c>
      <c r="E17" s="30" t="s">
        <v>99</v>
      </c>
      <c r="F17" s="26">
        <v>157290.44</v>
      </c>
      <c r="G17" s="26">
        <f t="shared" si="0"/>
        <v>188748.52799999999</v>
      </c>
      <c r="H17" s="2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</row>
    <row r="18" spans="1:23" ht="120" x14ac:dyDescent="0.25">
      <c r="A18" s="9">
        <v>12</v>
      </c>
      <c r="B18" s="13" t="s">
        <v>25</v>
      </c>
      <c r="C18" s="11"/>
      <c r="D18" s="10" t="s">
        <v>75</v>
      </c>
      <c r="E18" s="30" t="s">
        <v>99</v>
      </c>
      <c r="F18" s="26">
        <v>252653.65</v>
      </c>
      <c r="G18" s="26">
        <f t="shared" si="0"/>
        <v>303184.38</v>
      </c>
      <c r="H18" s="22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</row>
    <row r="19" spans="1:23" ht="120" x14ac:dyDescent="0.25">
      <c r="A19" s="9">
        <v>13</v>
      </c>
      <c r="B19" s="13" t="s">
        <v>26</v>
      </c>
      <c r="C19" s="11"/>
      <c r="D19" s="10" t="s">
        <v>106</v>
      </c>
      <c r="E19" s="30" t="s">
        <v>99</v>
      </c>
      <c r="F19" s="26">
        <v>396725.9</v>
      </c>
      <c r="G19" s="26">
        <f t="shared" si="0"/>
        <v>476071.08</v>
      </c>
      <c r="H19" s="22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</row>
    <row r="20" spans="1:23" ht="120" x14ac:dyDescent="0.25">
      <c r="A20" s="9">
        <v>14</v>
      </c>
      <c r="B20" s="13" t="s">
        <v>27</v>
      </c>
      <c r="C20" s="12"/>
      <c r="D20" s="10" t="s">
        <v>76</v>
      </c>
      <c r="E20" s="30" t="s">
        <v>99</v>
      </c>
      <c r="F20" s="26">
        <v>614863.62</v>
      </c>
      <c r="G20" s="26">
        <f t="shared" si="0"/>
        <v>737836.34399999992</v>
      </c>
      <c r="H20" s="22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</row>
    <row r="21" spans="1:23" ht="90" x14ac:dyDescent="0.25">
      <c r="A21" s="9">
        <v>15</v>
      </c>
      <c r="B21" s="13" t="s">
        <v>28</v>
      </c>
      <c r="C21" s="11"/>
      <c r="D21" s="31" t="s">
        <v>125</v>
      </c>
      <c r="E21" s="30" t="s">
        <v>99</v>
      </c>
      <c r="F21" s="26">
        <v>52742.19</v>
      </c>
      <c r="G21" s="26">
        <f t="shared" si="0"/>
        <v>63290.627999999997</v>
      </c>
      <c r="H21" s="2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</row>
    <row r="22" spans="1:23" ht="90" x14ac:dyDescent="0.25">
      <c r="A22" s="9">
        <v>16</v>
      </c>
      <c r="B22" s="14" t="s">
        <v>29</v>
      </c>
      <c r="C22" s="11"/>
      <c r="D22" s="31" t="s">
        <v>126</v>
      </c>
      <c r="E22" s="30" t="s">
        <v>99</v>
      </c>
      <c r="F22" s="26">
        <v>75409.37</v>
      </c>
      <c r="G22" s="26">
        <f t="shared" si="0"/>
        <v>90491.243999999992</v>
      </c>
      <c r="H22" s="2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</row>
    <row r="23" spans="1:23" ht="90" x14ac:dyDescent="0.25">
      <c r="A23" s="9">
        <v>17</v>
      </c>
      <c r="B23" s="14" t="s">
        <v>30</v>
      </c>
      <c r="C23" s="11"/>
      <c r="D23" s="31" t="s">
        <v>127</v>
      </c>
      <c r="E23" s="30" t="s">
        <v>99</v>
      </c>
      <c r="F23" s="26">
        <v>20155.27</v>
      </c>
      <c r="G23" s="26">
        <f t="shared" si="0"/>
        <v>24186.324000000001</v>
      </c>
      <c r="H23" s="2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</row>
    <row r="24" spans="1:23" ht="90" x14ac:dyDescent="0.25">
      <c r="A24" s="9">
        <v>18</v>
      </c>
      <c r="B24" s="13" t="s">
        <v>31</v>
      </c>
      <c r="C24" s="11"/>
      <c r="D24" s="10" t="s">
        <v>77</v>
      </c>
      <c r="E24" s="30" t="s">
        <v>99</v>
      </c>
      <c r="F24" s="26">
        <v>55034.61</v>
      </c>
      <c r="G24" s="26">
        <f t="shared" si="0"/>
        <v>66041.531999999992</v>
      </c>
      <c r="H24" s="2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</row>
    <row r="25" spans="1:23" ht="90" x14ac:dyDescent="0.25">
      <c r="A25" s="9">
        <v>19</v>
      </c>
      <c r="B25" s="13" t="s">
        <v>32</v>
      </c>
      <c r="C25" s="11"/>
      <c r="D25" s="10" t="s">
        <v>78</v>
      </c>
      <c r="E25" s="30" t="s">
        <v>99</v>
      </c>
      <c r="F25" s="26">
        <v>26467.65</v>
      </c>
      <c r="G25" s="26">
        <f t="shared" si="0"/>
        <v>31761.18</v>
      </c>
      <c r="H25" s="22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</row>
    <row r="26" spans="1:23" ht="90" x14ac:dyDescent="0.25">
      <c r="A26" s="9">
        <v>20</v>
      </c>
      <c r="B26" s="13" t="s">
        <v>33</v>
      </c>
      <c r="C26" s="11"/>
      <c r="D26" s="31" t="s">
        <v>128</v>
      </c>
      <c r="E26" s="30" t="s">
        <v>99</v>
      </c>
      <c r="F26" s="26">
        <v>188127.8</v>
      </c>
      <c r="G26" s="26">
        <f t="shared" si="0"/>
        <v>225753.36</v>
      </c>
      <c r="H26" s="22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</row>
    <row r="27" spans="1:23" ht="90" x14ac:dyDescent="0.25">
      <c r="A27" s="9">
        <v>21</v>
      </c>
      <c r="B27" s="13" t="s">
        <v>34</v>
      </c>
      <c r="C27" s="12"/>
      <c r="D27" s="31" t="s">
        <v>129</v>
      </c>
      <c r="E27" s="30" t="s">
        <v>99</v>
      </c>
      <c r="F27" s="26">
        <v>42740.28</v>
      </c>
      <c r="G27" s="26">
        <f t="shared" si="0"/>
        <v>51288.335999999996</v>
      </c>
      <c r="H27" s="22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</row>
    <row r="28" spans="1:23" ht="90" x14ac:dyDescent="0.25">
      <c r="A28" s="9">
        <v>22</v>
      </c>
      <c r="B28" s="13" t="s">
        <v>35</v>
      </c>
      <c r="C28" s="11"/>
      <c r="D28" s="31" t="s">
        <v>130</v>
      </c>
      <c r="E28" s="30" t="s">
        <v>99</v>
      </c>
      <c r="F28" s="26">
        <v>73647.08</v>
      </c>
      <c r="G28" s="26">
        <f t="shared" si="0"/>
        <v>88376.495999999999</v>
      </c>
      <c r="H28" s="2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</row>
    <row r="29" spans="1:23" ht="90" x14ac:dyDescent="0.25">
      <c r="A29" s="9">
        <v>23</v>
      </c>
      <c r="B29" s="13" t="s">
        <v>36</v>
      </c>
      <c r="C29" s="11"/>
      <c r="D29" s="31" t="s">
        <v>131</v>
      </c>
      <c r="E29" s="30" t="s">
        <v>99</v>
      </c>
      <c r="F29" s="26">
        <v>111768.35</v>
      </c>
      <c r="G29" s="26">
        <f t="shared" si="0"/>
        <v>134122.01999999999</v>
      </c>
      <c r="H29" s="2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</row>
    <row r="30" spans="1:23" ht="90" x14ac:dyDescent="0.25">
      <c r="A30" s="9">
        <v>24</v>
      </c>
      <c r="B30" s="13" t="s">
        <v>37</v>
      </c>
      <c r="C30" s="11"/>
      <c r="D30" s="31" t="s">
        <v>132</v>
      </c>
      <c r="E30" s="30" t="s">
        <v>99</v>
      </c>
      <c r="F30" s="26">
        <v>63600.4</v>
      </c>
      <c r="G30" s="26">
        <f t="shared" si="0"/>
        <v>76320.479999999996</v>
      </c>
      <c r="H30" s="2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</row>
    <row r="31" spans="1:23" ht="90" x14ac:dyDescent="0.25">
      <c r="A31" s="9">
        <v>25</v>
      </c>
      <c r="B31" s="13" t="s">
        <v>38</v>
      </c>
      <c r="C31" s="11"/>
      <c r="D31" s="31" t="s">
        <v>133</v>
      </c>
      <c r="E31" s="30" t="s">
        <v>99</v>
      </c>
      <c r="F31" s="26">
        <v>96600.9</v>
      </c>
      <c r="G31" s="26">
        <f t="shared" si="0"/>
        <v>115921.07999999999</v>
      </c>
      <c r="H31" s="2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</row>
    <row r="32" spans="1:23" ht="90" x14ac:dyDescent="0.25">
      <c r="A32" s="9">
        <v>26</v>
      </c>
      <c r="B32" s="13" t="s">
        <v>39</v>
      </c>
      <c r="C32" s="11"/>
      <c r="D32" s="31" t="s">
        <v>134</v>
      </c>
      <c r="E32" s="30" t="s">
        <v>99</v>
      </c>
      <c r="F32" s="26">
        <v>141331.62</v>
      </c>
      <c r="G32" s="26">
        <f t="shared" si="0"/>
        <v>169597.94399999999</v>
      </c>
      <c r="H32" s="22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</row>
    <row r="33" spans="1:23" ht="90" x14ac:dyDescent="0.25">
      <c r="A33" s="9">
        <v>27</v>
      </c>
      <c r="B33" s="13" t="s">
        <v>40</v>
      </c>
      <c r="C33" s="11"/>
      <c r="D33" s="31" t="s">
        <v>79</v>
      </c>
      <c r="E33" s="30" t="s">
        <v>99</v>
      </c>
      <c r="F33" s="26">
        <v>19766.25</v>
      </c>
      <c r="G33" s="26">
        <f t="shared" si="0"/>
        <v>23719.5</v>
      </c>
      <c r="H33" s="22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</row>
    <row r="34" spans="1:23" ht="111" customHeight="1" x14ac:dyDescent="0.25">
      <c r="A34" s="9">
        <v>28</v>
      </c>
      <c r="B34" s="13" t="s">
        <v>41</v>
      </c>
      <c r="C34" s="12"/>
      <c r="D34" s="10" t="s">
        <v>80</v>
      </c>
      <c r="E34" s="30" t="s">
        <v>99</v>
      </c>
      <c r="F34" s="26">
        <v>31658.37</v>
      </c>
      <c r="G34" s="26">
        <f t="shared" si="0"/>
        <v>37990.043999999994</v>
      </c>
      <c r="H34" s="22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</row>
    <row r="35" spans="1:23" ht="90" x14ac:dyDescent="0.25">
      <c r="A35" s="9">
        <v>29</v>
      </c>
      <c r="B35" s="13" t="s">
        <v>42</v>
      </c>
      <c r="C35" s="11"/>
      <c r="D35" s="10" t="s">
        <v>81</v>
      </c>
      <c r="E35" s="30" t="s">
        <v>99</v>
      </c>
      <c r="F35" s="26">
        <v>48453.48</v>
      </c>
      <c r="G35" s="26">
        <f t="shared" si="0"/>
        <v>58144.175999999999</v>
      </c>
      <c r="H35" s="2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</row>
    <row r="36" spans="1:23" ht="90" x14ac:dyDescent="0.25">
      <c r="A36" s="9">
        <v>30</v>
      </c>
      <c r="B36" s="13" t="s">
        <v>43</v>
      </c>
      <c r="C36" s="11"/>
      <c r="D36" s="10" t="s">
        <v>82</v>
      </c>
      <c r="E36" s="30" t="s">
        <v>99</v>
      </c>
      <c r="F36" s="26">
        <v>25870.38</v>
      </c>
      <c r="G36" s="26">
        <f t="shared" si="0"/>
        <v>31044.455999999998</v>
      </c>
      <c r="H36" s="2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</row>
    <row r="37" spans="1:23" ht="90" x14ac:dyDescent="0.25">
      <c r="A37" s="9">
        <v>31</v>
      </c>
      <c r="B37" s="13" t="s">
        <v>44</v>
      </c>
      <c r="C37" s="11"/>
      <c r="D37" s="15" t="s">
        <v>83</v>
      </c>
      <c r="E37" s="30" t="s">
        <v>99</v>
      </c>
      <c r="F37" s="26">
        <v>43255.18</v>
      </c>
      <c r="G37" s="26">
        <f t="shared" si="0"/>
        <v>51906.216</v>
      </c>
      <c r="H37" s="2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</row>
    <row r="38" spans="1:23" ht="90" x14ac:dyDescent="0.25">
      <c r="A38" s="9">
        <v>32</v>
      </c>
      <c r="B38" s="13" t="s">
        <v>45</v>
      </c>
      <c r="C38" s="11"/>
      <c r="D38" s="15" t="s">
        <v>91</v>
      </c>
      <c r="E38" s="30" t="s">
        <v>99</v>
      </c>
      <c r="F38" s="26">
        <v>71316.63</v>
      </c>
      <c r="G38" s="26">
        <f t="shared" si="0"/>
        <v>85579.956000000006</v>
      </c>
      <c r="H38" s="2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</row>
    <row r="39" spans="1:23" ht="90" x14ac:dyDescent="0.25">
      <c r="A39" s="9">
        <v>33</v>
      </c>
      <c r="B39" s="13" t="s">
        <v>46</v>
      </c>
      <c r="C39" s="11"/>
      <c r="D39" s="10" t="s">
        <v>92</v>
      </c>
      <c r="E39" s="30" t="s">
        <v>99</v>
      </c>
      <c r="F39" s="26">
        <v>102883</v>
      </c>
      <c r="G39" s="26">
        <f t="shared" si="0"/>
        <v>123459.59999999999</v>
      </c>
      <c r="H39" s="22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</row>
    <row r="40" spans="1:23" ht="90" x14ac:dyDescent="0.25">
      <c r="A40" s="9">
        <v>34</v>
      </c>
      <c r="B40" s="13" t="s">
        <v>47</v>
      </c>
      <c r="C40" s="11"/>
      <c r="D40" s="15" t="s">
        <v>84</v>
      </c>
      <c r="E40" s="30" t="s">
        <v>99</v>
      </c>
      <c r="F40" s="26">
        <v>171697.7</v>
      </c>
      <c r="G40" s="26">
        <f t="shared" si="0"/>
        <v>206037.24000000002</v>
      </c>
      <c r="H40" s="22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</row>
    <row r="41" spans="1:23" ht="90" x14ac:dyDescent="0.25">
      <c r="A41" s="9">
        <v>35</v>
      </c>
      <c r="B41" s="13" t="s">
        <v>48</v>
      </c>
      <c r="C41" s="12"/>
      <c r="D41" s="15" t="s">
        <v>93</v>
      </c>
      <c r="E41" s="30" t="s">
        <v>99</v>
      </c>
      <c r="F41" s="26">
        <v>59399.34</v>
      </c>
      <c r="G41" s="26">
        <f t="shared" si="0"/>
        <v>71279.207999999999</v>
      </c>
      <c r="H41" s="22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</row>
    <row r="42" spans="1:23" ht="90" x14ac:dyDescent="0.25">
      <c r="A42" s="9">
        <v>36</v>
      </c>
      <c r="B42" s="13" t="s">
        <v>49</v>
      </c>
      <c r="C42" s="11"/>
      <c r="D42" s="15" t="s">
        <v>94</v>
      </c>
      <c r="E42" s="30" t="s">
        <v>99</v>
      </c>
      <c r="F42" s="26">
        <v>93607.94</v>
      </c>
      <c r="G42" s="26">
        <f t="shared" si="0"/>
        <v>112329.52800000001</v>
      </c>
      <c r="H42" s="2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</row>
    <row r="43" spans="1:23" ht="90" x14ac:dyDescent="0.25">
      <c r="A43" s="9">
        <v>37</v>
      </c>
      <c r="B43" s="13" t="s">
        <v>50</v>
      </c>
      <c r="C43" s="11"/>
      <c r="D43" s="15" t="s">
        <v>95</v>
      </c>
      <c r="E43" s="30" t="s">
        <v>99</v>
      </c>
      <c r="F43" s="26">
        <v>135267.76999999999</v>
      </c>
      <c r="G43" s="26">
        <f t="shared" si="0"/>
        <v>162321.32399999999</v>
      </c>
      <c r="H43" s="2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</row>
    <row r="44" spans="1:23" ht="90" x14ac:dyDescent="0.25">
      <c r="A44" s="9">
        <v>38</v>
      </c>
      <c r="B44" s="13" t="s">
        <v>51</v>
      </c>
      <c r="C44" s="11"/>
      <c r="D44" s="15" t="s">
        <v>96</v>
      </c>
      <c r="E44" s="30" t="s">
        <v>99</v>
      </c>
      <c r="F44" s="26">
        <v>73818.559999999998</v>
      </c>
      <c r="G44" s="26">
        <f t="shared" si="0"/>
        <v>88582.271999999997</v>
      </c>
      <c r="H44" s="2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</row>
    <row r="45" spans="1:23" ht="90" x14ac:dyDescent="0.25">
      <c r="A45" s="9">
        <v>39</v>
      </c>
      <c r="B45" s="13" t="s">
        <v>52</v>
      </c>
      <c r="C45" s="11"/>
      <c r="D45" s="15" t="s">
        <v>97</v>
      </c>
      <c r="E45" s="30" t="s">
        <v>99</v>
      </c>
      <c r="F45" s="26">
        <v>114488.51</v>
      </c>
      <c r="G45" s="26">
        <f t="shared" si="0"/>
        <v>137386.212</v>
      </c>
      <c r="H45" s="2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</row>
    <row r="46" spans="1:23" ht="90" x14ac:dyDescent="0.25">
      <c r="A46" s="9">
        <v>40</v>
      </c>
      <c r="B46" s="13" t="s">
        <v>53</v>
      </c>
      <c r="C46" s="11"/>
      <c r="D46" s="10" t="s">
        <v>98</v>
      </c>
      <c r="E46" s="30" t="s">
        <v>99</v>
      </c>
      <c r="F46" s="26">
        <v>170255.77</v>
      </c>
      <c r="G46" s="26">
        <f t="shared" si="0"/>
        <v>204306.92399999997</v>
      </c>
      <c r="H46" s="22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</row>
    <row r="47" spans="1:23" ht="90" x14ac:dyDescent="0.25">
      <c r="A47" s="9">
        <v>41</v>
      </c>
      <c r="B47" s="13" t="s">
        <v>54</v>
      </c>
      <c r="C47" s="11"/>
      <c r="D47" s="31" t="s">
        <v>85</v>
      </c>
      <c r="E47" s="30" t="s">
        <v>99</v>
      </c>
      <c r="F47" s="26">
        <v>48562.34</v>
      </c>
      <c r="G47" s="26">
        <f t="shared" si="0"/>
        <v>58274.807999999997</v>
      </c>
      <c r="H47" s="22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</row>
    <row r="48" spans="1:23" ht="90" x14ac:dyDescent="0.25">
      <c r="A48" s="9">
        <v>42</v>
      </c>
      <c r="B48" s="13" t="s">
        <v>55</v>
      </c>
      <c r="C48" s="12"/>
      <c r="D48" s="31" t="s">
        <v>86</v>
      </c>
      <c r="E48" s="30" t="s">
        <v>99</v>
      </c>
      <c r="F48" s="26">
        <v>76465.850000000006</v>
      </c>
      <c r="G48" s="26">
        <f t="shared" si="0"/>
        <v>91759.02</v>
      </c>
      <c r="H48" s="22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</row>
    <row r="49" spans="1:23" ht="165" x14ac:dyDescent="0.25">
      <c r="A49" s="9">
        <v>43</v>
      </c>
      <c r="B49" s="13" t="s">
        <v>102</v>
      </c>
      <c r="C49" s="11"/>
      <c r="D49" s="31" t="s">
        <v>135</v>
      </c>
      <c r="E49" s="30" t="s">
        <v>99</v>
      </c>
      <c r="F49" s="26">
        <v>76600.12</v>
      </c>
      <c r="G49" s="26">
        <f t="shared" si="0"/>
        <v>91920.143999999986</v>
      </c>
      <c r="H49" s="2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</row>
    <row r="50" spans="1:23" ht="150" x14ac:dyDescent="0.25">
      <c r="A50" s="9">
        <v>44</v>
      </c>
      <c r="B50" s="13" t="s">
        <v>103</v>
      </c>
      <c r="C50" s="11"/>
      <c r="D50" s="31" t="s">
        <v>136</v>
      </c>
      <c r="E50" s="30" t="s">
        <v>99</v>
      </c>
      <c r="F50" s="26">
        <v>76410.240000000005</v>
      </c>
      <c r="G50" s="26">
        <f t="shared" si="0"/>
        <v>91692.288</v>
      </c>
      <c r="H50" s="2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</row>
    <row r="51" spans="1:23" ht="150" x14ac:dyDescent="0.25">
      <c r="A51" s="9">
        <v>45</v>
      </c>
      <c r="B51" s="13" t="s">
        <v>104</v>
      </c>
      <c r="C51" s="11"/>
      <c r="D51" s="31" t="s">
        <v>137</v>
      </c>
      <c r="E51" s="30" t="s">
        <v>99</v>
      </c>
      <c r="F51" s="26">
        <v>226061.78</v>
      </c>
      <c r="G51" s="26">
        <f t="shared" si="0"/>
        <v>271274.136</v>
      </c>
      <c r="H51" s="2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</row>
    <row r="52" spans="1:23" ht="75" x14ac:dyDescent="0.25">
      <c r="A52" s="9">
        <v>46</v>
      </c>
      <c r="B52" s="13" t="s">
        <v>105</v>
      </c>
      <c r="C52" s="11"/>
      <c r="D52" s="10" t="s">
        <v>107</v>
      </c>
      <c r="E52" s="30" t="s">
        <v>99</v>
      </c>
      <c r="F52" s="26">
        <v>226004.68</v>
      </c>
      <c r="G52" s="26">
        <f t="shared" si="0"/>
        <v>271205.61599999998</v>
      </c>
      <c r="H52" s="2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</row>
    <row r="53" spans="1:23" ht="90" x14ac:dyDescent="0.25">
      <c r="A53" s="9">
        <v>47</v>
      </c>
      <c r="B53" s="13" t="s">
        <v>56</v>
      </c>
      <c r="C53" s="11"/>
      <c r="D53" s="10" t="s">
        <v>87</v>
      </c>
      <c r="E53" s="30" t="s">
        <v>99</v>
      </c>
      <c r="F53" s="26">
        <v>12349.29</v>
      </c>
      <c r="G53" s="26">
        <f t="shared" si="0"/>
        <v>14819.148000000001</v>
      </c>
      <c r="H53" s="22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</row>
    <row r="54" spans="1:23" ht="98.25" customHeight="1" x14ac:dyDescent="0.25">
      <c r="A54" s="9">
        <v>48</v>
      </c>
      <c r="B54" s="13" t="s">
        <v>109</v>
      </c>
      <c r="C54" s="11"/>
      <c r="D54" s="24" t="s">
        <v>112</v>
      </c>
      <c r="E54" s="30" t="s">
        <v>99</v>
      </c>
      <c r="F54" s="26">
        <v>126234.33</v>
      </c>
      <c r="G54" s="26">
        <f t="shared" si="0"/>
        <v>151481.196</v>
      </c>
      <c r="H54" s="22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</row>
    <row r="55" spans="1:23" ht="99.75" customHeight="1" x14ac:dyDescent="0.25">
      <c r="A55" s="9">
        <v>49</v>
      </c>
      <c r="B55" s="13" t="s">
        <v>110</v>
      </c>
      <c r="C55" s="11"/>
      <c r="D55" s="24" t="s">
        <v>111</v>
      </c>
      <c r="E55" s="30" t="s">
        <v>99</v>
      </c>
      <c r="F55" s="26">
        <v>126234.33</v>
      </c>
      <c r="G55" s="26">
        <f t="shared" si="0"/>
        <v>151481.196</v>
      </c>
      <c r="H55" s="22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</row>
    <row r="56" spans="1:23" ht="90" x14ac:dyDescent="0.25">
      <c r="A56" s="9">
        <v>50</v>
      </c>
      <c r="B56" s="13" t="s">
        <v>57</v>
      </c>
      <c r="C56" s="11"/>
      <c r="D56" s="10" t="s">
        <v>88</v>
      </c>
      <c r="E56" s="30" t="s">
        <v>99</v>
      </c>
      <c r="F56" s="26">
        <v>126234.33</v>
      </c>
      <c r="G56" s="26">
        <f t="shared" si="0"/>
        <v>151481.196</v>
      </c>
      <c r="H56" s="22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</row>
    <row r="57" spans="1:23" ht="90" x14ac:dyDescent="0.25">
      <c r="A57" s="9">
        <v>51</v>
      </c>
      <c r="B57" s="13" t="s">
        <v>113</v>
      </c>
      <c r="C57" s="11"/>
      <c r="D57" s="24" t="s">
        <v>116</v>
      </c>
      <c r="E57" s="30" t="s">
        <v>99</v>
      </c>
      <c r="F57" s="26">
        <v>294900</v>
      </c>
      <c r="G57" s="26">
        <f t="shared" si="0"/>
        <v>353880</v>
      </c>
      <c r="H57" s="22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</row>
    <row r="58" spans="1:23" ht="90" x14ac:dyDescent="0.25">
      <c r="A58" s="9">
        <v>52</v>
      </c>
      <c r="B58" s="13" t="s">
        <v>114</v>
      </c>
      <c r="C58" s="11"/>
      <c r="D58" s="24" t="s">
        <v>117</v>
      </c>
      <c r="E58" s="30" t="s">
        <v>99</v>
      </c>
      <c r="F58" s="26">
        <v>294900</v>
      </c>
      <c r="G58" s="26">
        <f t="shared" si="0"/>
        <v>353880</v>
      </c>
      <c r="H58" s="22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</row>
    <row r="59" spans="1:23" ht="90" x14ac:dyDescent="0.25">
      <c r="A59" s="9">
        <v>53</v>
      </c>
      <c r="B59" s="13" t="s">
        <v>115</v>
      </c>
      <c r="C59" s="11"/>
      <c r="D59" s="24" t="s">
        <v>118</v>
      </c>
      <c r="E59" s="30" t="s">
        <v>99</v>
      </c>
      <c r="F59" s="26">
        <v>294900</v>
      </c>
      <c r="G59" s="26">
        <f t="shared" si="0"/>
        <v>353880</v>
      </c>
      <c r="H59" s="22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</row>
    <row r="60" spans="1:23" ht="90" x14ac:dyDescent="0.25">
      <c r="A60" s="9">
        <v>54</v>
      </c>
      <c r="B60" s="13" t="s">
        <v>58</v>
      </c>
      <c r="C60" s="12"/>
      <c r="D60" s="10" t="s">
        <v>89</v>
      </c>
      <c r="E60" s="30" t="s">
        <v>99</v>
      </c>
      <c r="F60" s="26">
        <v>18945.62</v>
      </c>
      <c r="G60" s="26">
        <f t="shared" si="0"/>
        <v>22734.743999999999</v>
      </c>
      <c r="H60" s="22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</row>
    <row r="61" spans="1:23" ht="90" x14ac:dyDescent="0.25">
      <c r="A61" s="9">
        <v>55</v>
      </c>
      <c r="B61" s="13" t="s">
        <v>59</v>
      </c>
      <c r="C61" s="11"/>
      <c r="D61" s="10" t="s">
        <v>90</v>
      </c>
      <c r="E61" s="30" t="s">
        <v>99</v>
      </c>
      <c r="F61" s="26">
        <v>28353.119999999999</v>
      </c>
      <c r="G61" s="26">
        <f t="shared" si="0"/>
        <v>34023.743999999999</v>
      </c>
      <c r="H61" s="2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</row>
    <row r="62" spans="1:23" ht="90" x14ac:dyDescent="0.25">
      <c r="A62" s="9">
        <v>56</v>
      </c>
      <c r="B62" s="13" t="s">
        <v>60</v>
      </c>
      <c r="C62" s="11"/>
      <c r="D62" s="31" t="s">
        <v>138</v>
      </c>
      <c r="E62" s="30" t="s">
        <v>99</v>
      </c>
      <c r="F62" s="26">
        <v>22450.59</v>
      </c>
      <c r="G62" s="26">
        <f t="shared" si="0"/>
        <v>26940.707999999999</v>
      </c>
      <c r="H62" s="2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</row>
    <row r="63" spans="1:23" ht="90" x14ac:dyDescent="0.25">
      <c r="A63" s="9">
        <v>57</v>
      </c>
      <c r="B63" s="13" t="s">
        <v>61</v>
      </c>
      <c r="C63" s="11"/>
      <c r="D63" s="31" t="s">
        <v>138</v>
      </c>
      <c r="E63" s="30" t="s">
        <v>99</v>
      </c>
      <c r="F63" s="26">
        <v>44679.7</v>
      </c>
      <c r="G63" s="26">
        <f t="shared" si="0"/>
        <v>53615.639999999992</v>
      </c>
      <c r="H63" s="2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</row>
    <row r="64" spans="1:23" ht="90.75" customHeight="1" x14ac:dyDescent="0.25">
      <c r="A64" s="9">
        <v>58</v>
      </c>
      <c r="B64" s="13" t="s">
        <v>62</v>
      </c>
      <c r="C64" s="11"/>
      <c r="D64" s="31" t="s">
        <v>139</v>
      </c>
      <c r="E64" s="30" t="s">
        <v>99</v>
      </c>
      <c r="F64" s="26">
        <v>64746.95</v>
      </c>
      <c r="G64" s="26">
        <f t="shared" si="0"/>
        <v>77696.34</v>
      </c>
      <c r="H64" s="2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</row>
    <row r="65" spans="1:23" ht="90.75" customHeight="1" x14ac:dyDescent="0.25">
      <c r="A65" s="9">
        <v>59</v>
      </c>
      <c r="B65" s="13" t="s">
        <v>63</v>
      </c>
      <c r="C65" s="11"/>
      <c r="D65" s="31" t="s">
        <v>140</v>
      </c>
      <c r="E65" s="30" t="s">
        <v>99</v>
      </c>
      <c r="F65" s="26">
        <v>85520.3</v>
      </c>
      <c r="G65" s="26">
        <f t="shared" si="0"/>
        <v>102624.36</v>
      </c>
      <c r="H65" s="2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</row>
    <row r="66" spans="1:23" ht="90.75" customHeight="1" x14ac:dyDescent="0.25">
      <c r="A66" s="9">
        <v>60</v>
      </c>
      <c r="B66" s="13" t="s">
        <v>64</v>
      </c>
      <c r="C66" s="11"/>
      <c r="D66" s="31" t="s">
        <v>141</v>
      </c>
      <c r="E66" s="30" t="s">
        <v>99</v>
      </c>
      <c r="F66" s="26">
        <v>114473.51</v>
      </c>
      <c r="G66" s="26">
        <f t="shared" si="0"/>
        <v>137368.212</v>
      </c>
      <c r="H66" s="2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</row>
    <row r="67" spans="1:23" x14ac:dyDescent="0.25">
      <c r="A67" s="6"/>
      <c r="B67" s="2"/>
      <c r="C67" s="2"/>
      <c r="D67" s="2"/>
      <c r="E67" s="6"/>
      <c r="F67" s="27"/>
      <c r="G67" s="28"/>
      <c r="H67" s="6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</row>
    <row r="68" spans="1:23" x14ac:dyDescent="0.25">
      <c r="A68" s="40" t="s">
        <v>123</v>
      </c>
      <c r="B68" s="41"/>
      <c r="C68" s="41"/>
      <c r="D68" s="41"/>
      <c r="E68" s="41"/>
      <c r="F68" s="41"/>
      <c r="G68" s="41"/>
      <c r="H68" s="6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</row>
    <row r="69" spans="1:23" ht="21.75" customHeight="1" x14ac:dyDescent="0.25">
      <c r="A69" s="36" t="s">
        <v>5</v>
      </c>
      <c r="B69" s="36"/>
      <c r="C69" s="42" t="s">
        <v>121</v>
      </c>
      <c r="D69" s="34"/>
      <c r="E69" s="34"/>
      <c r="F69" s="34"/>
      <c r="G69" s="35"/>
      <c r="H69" s="6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</row>
    <row r="70" spans="1:23" ht="33" customHeight="1" x14ac:dyDescent="0.25">
      <c r="A70" s="36" t="s">
        <v>6</v>
      </c>
      <c r="B70" s="36"/>
      <c r="C70" s="43" t="s">
        <v>7</v>
      </c>
      <c r="D70" s="44"/>
      <c r="E70" s="44"/>
      <c r="F70" s="44"/>
      <c r="G70" s="45"/>
      <c r="H70" s="2"/>
      <c r="I70" s="2"/>
      <c r="J70" s="2"/>
      <c r="K70" s="2"/>
      <c r="L70" s="2"/>
      <c r="M70" s="1"/>
      <c r="N70" s="1"/>
      <c r="O70" s="1"/>
      <c r="P70" s="1"/>
      <c r="Q70" s="1"/>
      <c r="R70" s="1"/>
      <c r="S70" s="1"/>
      <c r="T70" s="1"/>
      <c r="U70" s="1"/>
    </row>
    <row r="71" spans="1:23" ht="18" customHeight="1" x14ac:dyDescent="0.25">
      <c r="A71" s="42" t="s">
        <v>120</v>
      </c>
      <c r="B71" s="35"/>
      <c r="C71" s="47" t="s">
        <v>11</v>
      </c>
      <c r="D71" s="48"/>
      <c r="E71" s="48"/>
      <c r="F71" s="48"/>
      <c r="G71" s="49"/>
      <c r="H71" s="2"/>
      <c r="I71" s="2"/>
      <c r="J71" s="2"/>
      <c r="K71" s="2"/>
      <c r="L71" s="2"/>
      <c r="M71" s="1"/>
      <c r="N71" s="1"/>
      <c r="O71" s="1"/>
      <c r="P71" s="1"/>
      <c r="Q71" s="1"/>
      <c r="R71" s="1"/>
      <c r="S71" s="1"/>
      <c r="T71" s="1"/>
      <c r="U71" s="1"/>
    </row>
    <row r="72" spans="1:23" ht="20.25" customHeight="1" x14ac:dyDescent="0.25">
      <c r="A72" s="36" t="s">
        <v>8</v>
      </c>
      <c r="B72" s="36"/>
      <c r="C72" s="46" t="s">
        <v>100</v>
      </c>
      <c r="D72" s="34"/>
      <c r="E72" s="34"/>
      <c r="F72" s="34"/>
      <c r="G72" s="35"/>
      <c r="H72" s="6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</row>
    <row r="73" spans="1:23" ht="21.75" customHeight="1" x14ac:dyDescent="0.25">
      <c r="A73" s="36" t="s">
        <v>9</v>
      </c>
      <c r="B73" s="36"/>
      <c r="C73" s="33" t="s">
        <v>108</v>
      </c>
      <c r="D73" s="34"/>
      <c r="E73" s="34"/>
      <c r="F73" s="34"/>
      <c r="G73" s="35"/>
      <c r="H73" s="6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</row>
    <row r="74" spans="1:23" ht="30" customHeight="1" x14ac:dyDescent="0.25">
      <c r="A74" s="38" t="s">
        <v>12</v>
      </c>
      <c r="B74" s="39"/>
      <c r="C74" s="37" t="s">
        <v>119</v>
      </c>
      <c r="D74" s="34"/>
      <c r="E74" s="34"/>
      <c r="F74" s="34"/>
      <c r="G74" s="35"/>
      <c r="H74" s="6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</row>
    <row r="75" spans="1:23" x14ac:dyDescent="0.25">
      <c r="H75" s="6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</row>
    <row r="76" spans="1:23" x14ac:dyDescent="0.25">
      <c r="H76" s="6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</row>
    <row r="77" spans="1:23" x14ac:dyDescent="0.25">
      <c r="H77" s="6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</row>
  </sheetData>
  <mergeCells count="22">
    <mergeCell ref="A1:D1"/>
    <mergeCell ref="A2:G2"/>
    <mergeCell ref="A4:A5"/>
    <mergeCell ref="B4:B5"/>
    <mergeCell ref="D4:D5"/>
    <mergeCell ref="E4:E5"/>
    <mergeCell ref="G4:G5"/>
    <mergeCell ref="F4:F5"/>
    <mergeCell ref="C4:C5"/>
    <mergeCell ref="C73:G73"/>
    <mergeCell ref="A73:B73"/>
    <mergeCell ref="C74:G74"/>
    <mergeCell ref="A74:B74"/>
    <mergeCell ref="A68:G68"/>
    <mergeCell ref="A69:B69"/>
    <mergeCell ref="A70:B70"/>
    <mergeCell ref="A72:B72"/>
    <mergeCell ref="C69:G69"/>
    <mergeCell ref="C70:G70"/>
    <mergeCell ref="C72:G72"/>
    <mergeCell ref="A71:B71"/>
    <mergeCell ref="C71:G71"/>
  </mergeCells>
  <pageMargins left="0.25" right="0.25" top="0.75" bottom="0.75" header="0.3" footer="0.3"/>
  <pageSetup paperSize="9" scale="6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2021-04-05T12:21:02Z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</Properties>
</file>